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имеры проектов\7. Гостиница\Цена\"/>
    </mc:Choice>
  </mc:AlternateContent>
  <xr:revisionPtr revIDLastSave="0" documentId="13_ncr:1_{E32481A5-DB13-44E7-AC6D-E1D6380CAA70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КП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4" i="1" l="1"/>
  <c r="E5" i="1"/>
  <c r="E6" i="1"/>
  <c r="E7" i="1"/>
  <c r="E8" i="1"/>
  <c r="E9" i="1"/>
  <c r="E10" i="1"/>
  <c r="E11" i="1"/>
  <c r="E12" i="1"/>
  <c r="E13" i="1"/>
  <c r="E14" i="1"/>
  <c r="E15" i="1"/>
  <c r="E19" i="1"/>
  <c r="E3" i="1"/>
  <c r="E22" i="1" l="1"/>
  <c r="E34" i="1" l="1"/>
  <c r="E20" i="1" l="1"/>
  <c r="E23" i="1" l="1"/>
  <c r="E35" i="1"/>
</calcChain>
</file>

<file path=xl/sharedStrings.xml><?xml version="1.0" encoding="utf-8"?>
<sst xmlns="http://schemas.openxmlformats.org/spreadsheetml/2006/main" count="43" uniqueCount="41">
  <si>
    <t>№</t>
  </si>
  <si>
    <t>Наименование</t>
  </si>
  <si>
    <t>Сумма, руб</t>
  </si>
  <si>
    <t>1. Основное оборудование</t>
  </si>
  <si>
    <t>Итого по разделу 1</t>
  </si>
  <si>
    <t>Итого по разделу 2</t>
  </si>
  <si>
    <t>Примечание</t>
  </si>
  <si>
    <t>Блок преобразования интерфейса БПИ RS-И</t>
  </si>
  <si>
    <t>Кол-во</t>
  </si>
  <si>
    <t>Блок управления БУ32-И</t>
  </si>
  <si>
    <t>Итого по основному оборудованию</t>
  </si>
  <si>
    <t>Пожарный мониторинг</t>
  </si>
  <si>
    <t>2. Кабельная продукция, изделия и материалы</t>
  </si>
  <si>
    <t>Пульт управления сегментом ПС-И</t>
  </si>
  <si>
    <t>Контроллер радиоканальных устройств РРОП-И</t>
  </si>
  <si>
    <t>Контроллер радиоканальных устройств РР-И-ПРО</t>
  </si>
  <si>
    <t>Радиоретранслятор РР-ПРО</t>
  </si>
  <si>
    <t>Блок релейный радиоканальной ИБ-ПРО</t>
  </si>
  <si>
    <t>Извещатель пожарный дымовой радиоканальный Аврора-Д-ПРО</t>
  </si>
  <si>
    <t>Извещатель пожарный ручной радиоканальный ИПР-ПРО</t>
  </si>
  <si>
    <t>Оповещатель речевой радиоканальный Орфей-ПРО</t>
  </si>
  <si>
    <t>Оповещатель световой радиоканальный "Выход" Табло-ПРО</t>
  </si>
  <si>
    <t>Блок питания БП-12/2А</t>
  </si>
  <si>
    <t>Кабель пожарной сигнализации КПСнг-FRLS 1x2x0,75</t>
  </si>
  <si>
    <t>Саморез с дюбелем 4х35</t>
  </si>
  <si>
    <t>Уточнить у поставщика в регионе</t>
  </si>
  <si>
    <t>Труба гофрированная д20</t>
  </si>
  <si>
    <t>Клипса для крепления трубы гофрированной д20</t>
  </si>
  <si>
    <t>Итого за объект</t>
  </si>
  <si>
    <t>Розничная цена, руб.</t>
  </si>
  <si>
    <t>Аккумуляторная батарея АКБ 17Ач</t>
  </si>
  <si>
    <t>Извещатель пожарный тепловой радиоканальный Аврора-Т-ПРО</t>
  </si>
  <si>
    <t>Извещатель пожарный дымовой радиоканальный с речевым оповещателем Аврора-ДО-ПРО</t>
  </si>
  <si>
    <t>Коммуникатор Тандем IP-И исп.2</t>
  </si>
  <si>
    <t>Персональный компьютер</t>
  </si>
  <si>
    <t>ПО АРМ "Стрелец-Интеграл" исп.1</t>
  </si>
  <si>
    <t>Кабель силовой огнестойкий ВВГнг(А)-FRLS 3x1,5</t>
  </si>
  <si>
    <t>Коробка коммутационная УК-2П</t>
  </si>
  <si>
    <t>Кабель-канал Legrand 20х10 с аксессуарами</t>
  </si>
  <si>
    <t>Кабель-канал Legrand 50х20 с аксессуарами</t>
  </si>
  <si>
    <t>Кабель Ethernet 4x2x0,75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</si>
</sst>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4" fontId="2" fillId="0" borderId="0" xfId="0" applyNumberFormat="1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right"/>
    </xf>
    <xf numFmtId="164" fontId="1" fillId="4" borderId="1" xfId="0" applyNumberFormat="1" applyFont="1" applyFill="1" applyBorder="1"/>
    <xf numFmtId="164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tabSelected="1" zoomScale="95" workbookViewId="0">
      <selection activeCell="B3" sqref="B3"/>
    </sheetView>
  </sheetViews>
  <sheetFormatPr defaultRowHeight="14.4" x14ac:dyDescent="0.3"/>
  <cols>
    <col min="1" max="1" width="3.109375" bestFit="1" customWidth="1"/>
    <col min="2" max="2" width="64" customWidth="1"/>
    <col min="3" max="3" width="11.6640625" bestFit="1" customWidth="1"/>
    <col min="4" max="4" width="12.88671875" customWidth="1"/>
    <col min="5" max="5" width="13.33203125" bestFit="1" customWidth="1"/>
    <col min="6" max="6" width="31.21875" bestFit="1" customWidth="1"/>
  </cols>
  <sheetData>
    <row r="1" spans="1:6" ht="27.6" x14ac:dyDescent="0.3">
      <c r="A1" s="14" t="s">
        <v>0</v>
      </c>
      <c r="B1" s="14" t="s">
        <v>1</v>
      </c>
      <c r="C1" s="14" t="s">
        <v>8</v>
      </c>
      <c r="D1" s="15" t="s">
        <v>29</v>
      </c>
      <c r="E1" s="14" t="s">
        <v>2</v>
      </c>
      <c r="F1" s="14" t="s">
        <v>6</v>
      </c>
    </row>
    <row r="2" spans="1:6" x14ac:dyDescent="0.3">
      <c r="A2" s="26" t="s">
        <v>3</v>
      </c>
      <c r="B2" s="26"/>
      <c r="C2" s="26"/>
      <c r="D2" s="26"/>
      <c r="E2" s="26"/>
      <c r="F2" s="26"/>
    </row>
    <row r="3" spans="1:6" x14ac:dyDescent="0.3">
      <c r="A3" s="6">
        <v>1</v>
      </c>
      <c r="B3" s="4" t="s">
        <v>13</v>
      </c>
      <c r="C3" s="6">
        <v>1</v>
      </c>
      <c r="D3" s="7">
        <v>7622.4</v>
      </c>
      <c r="E3" s="7">
        <f>C3*D3</f>
        <v>7622.4</v>
      </c>
      <c r="F3" s="3"/>
    </row>
    <row r="4" spans="1:6" x14ac:dyDescent="0.3">
      <c r="A4" s="6">
        <v>2</v>
      </c>
      <c r="B4" s="4" t="s">
        <v>14</v>
      </c>
      <c r="C4" s="6">
        <v>1</v>
      </c>
      <c r="D4" s="7">
        <v>8862</v>
      </c>
      <c r="E4" s="7">
        <f t="shared" ref="E4:E19" si="0">C4*D4</f>
        <v>8862</v>
      </c>
      <c r="F4" s="3"/>
    </row>
    <row r="5" spans="1:6" x14ac:dyDescent="0.3">
      <c r="A5" s="6">
        <v>3</v>
      </c>
      <c r="B5" s="4" t="s">
        <v>15</v>
      </c>
      <c r="C5" s="6">
        <v>1</v>
      </c>
      <c r="D5" s="7">
        <v>15654</v>
      </c>
      <c r="E5" s="7">
        <f t="shared" si="0"/>
        <v>15654</v>
      </c>
      <c r="F5" s="3"/>
    </row>
    <row r="6" spans="1:6" x14ac:dyDescent="0.3">
      <c r="A6" s="6">
        <v>4</v>
      </c>
      <c r="B6" s="4" t="s">
        <v>16</v>
      </c>
      <c r="C6" s="6">
        <v>5</v>
      </c>
      <c r="D6" s="7">
        <v>9160.7999999999993</v>
      </c>
      <c r="E6" s="7">
        <f t="shared" si="0"/>
        <v>45804</v>
      </c>
      <c r="F6" s="3"/>
    </row>
    <row r="7" spans="1:6" x14ac:dyDescent="0.3">
      <c r="A7" s="6">
        <v>5</v>
      </c>
      <c r="B7" s="5" t="s">
        <v>9</v>
      </c>
      <c r="C7" s="6">
        <v>5</v>
      </c>
      <c r="D7" s="7">
        <v>7141.2</v>
      </c>
      <c r="E7" s="7">
        <f t="shared" si="0"/>
        <v>35706</v>
      </c>
      <c r="F7" s="3"/>
    </row>
    <row r="8" spans="1:6" x14ac:dyDescent="0.3">
      <c r="A8" s="6">
        <v>6</v>
      </c>
      <c r="B8" s="5" t="s">
        <v>17</v>
      </c>
      <c r="C8" s="6">
        <v>1</v>
      </c>
      <c r="D8" s="7">
        <v>6108</v>
      </c>
      <c r="E8" s="7">
        <f t="shared" si="0"/>
        <v>6108</v>
      </c>
      <c r="F8" s="3"/>
    </row>
    <row r="9" spans="1:6" x14ac:dyDescent="0.3">
      <c r="A9" s="6">
        <v>7</v>
      </c>
      <c r="B9" s="4" t="s">
        <v>18</v>
      </c>
      <c r="C9" s="6">
        <v>137</v>
      </c>
      <c r="D9" s="7">
        <v>2121.6</v>
      </c>
      <c r="E9" s="7">
        <f t="shared" si="0"/>
        <v>290659.20000000001</v>
      </c>
      <c r="F9" s="3"/>
    </row>
    <row r="10" spans="1:6" x14ac:dyDescent="0.3">
      <c r="A10" s="6">
        <v>8</v>
      </c>
      <c r="B10" s="4" t="s">
        <v>31</v>
      </c>
      <c r="C10" s="6">
        <v>3</v>
      </c>
      <c r="D10" s="7">
        <v>2196</v>
      </c>
      <c r="E10" s="7">
        <f t="shared" si="0"/>
        <v>6588</v>
      </c>
      <c r="F10" s="3"/>
    </row>
    <row r="11" spans="1:6" ht="27.6" x14ac:dyDescent="0.3">
      <c r="A11" s="6">
        <v>9</v>
      </c>
      <c r="B11" s="19" t="s">
        <v>32</v>
      </c>
      <c r="C11" s="6">
        <v>48</v>
      </c>
      <c r="D11" s="7">
        <v>4875.6000000000004</v>
      </c>
      <c r="E11" s="7">
        <f t="shared" si="0"/>
        <v>234028.80000000002</v>
      </c>
      <c r="F11" s="3"/>
    </row>
    <row r="12" spans="1:6" x14ac:dyDescent="0.3">
      <c r="A12" s="6">
        <v>10</v>
      </c>
      <c r="B12" s="4" t="s">
        <v>19</v>
      </c>
      <c r="C12" s="6">
        <v>12</v>
      </c>
      <c r="D12" s="7">
        <v>3210</v>
      </c>
      <c r="E12" s="7">
        <f t="shared" si="0"/>
        <v>38520</v>
      </c>
      <c r="F12" s="3"/>
    </row>
    <row r="13" spans="1:6" x14ac:dyDescent="0.3">
      <c r="A13" s="6">
        <v>11</v>
      </c>
      <c r="B13" s="4" t="s">
        <v>20</v>
      </c>
      <c r="C13" s="6">
        <v>17</v>
      </c>
      <c r="D13" s="7">
        <v>4143.6000000000004</v>
      </c>
      <c r="E13" s="7">
        <f t="shared" si="0"/>
        <v>70441.200000000012</v>
      </c>
      <c r="F13" s="3"/>
    </row>
    <row r="14" spans="1:6" x14ac:dyDescent="0.3">
      <c r="A14" s="6">
        <v>12</v>
      </c>
      <c r="B14" s="4" t="s">
        <v>21</v>
      </c>
      <c r="C14" s="6">
        <v>15</v>
      </c>
      <c r="D14" s="7">
        <v>3590.4</v>
      </c>
      <c r="E14" s="7">
        <f t="shared" si="0"/>
        <v>53856</v>
      </c>
      <c r="F14" s="3"/>
    </row>
    <row r="15" spans="1:6" ht="14.4" customHeight="1" x14ac:dyDescent="0.3">
      <c r="A15" s="6">
        <v>13</v>
      </c>
      <c r="B15" s="4" t="s">
        <v>22</v>
      </c>
      <c r="C15" s="6">
        <v>2</v>
      </c>
      <c r="D15" s="7">
        <v>5065.2</v>
      </c>
      <c r="E15" s="7">
        <f t="shared" si="0"/>
        <v>10130.4</v>
      </c>
      <c r="F15" s="3"/>
    </row>
    <row r="16" spans="1:6" x14ac:dyDescent="0.3">
      <c r="A16" s="6">
        <v>14</v>
      </c>
      <c r="B16" s="4" t="s">
        <v>30</v>
      </c>
      <c r="C16" s="6">
        <v>2</v>
      </c>
      <c r="D16" s="20"/>
      <c r="E16" s="20"/>
      <c r="F16" s="3" t="s">
        <v>25</v>
      </c>
    </row>
    <row r="17" spans="1:6" x14ac:dyDescent="0.3">
      <c r="A17" s="6">
        <v>15</v>
      </c>
      <c r="B17" s="4" t="s">
        <v>34</v>
      </c>
      <c r="C17" s="6">
        <v>1</v>
      </c>
      <c r="D17" s="7">
        <v>50000</v>
      </c>
      <c r="E17" s="7">
        <f t="shared" si="0"/>
        <v>50000</v>
      </c>
      <c r="F17" s="3"/>
    </row>
    <row r="18" spans="1:6" x14ac:dyDescent="0.3">
      <c r="A18" s="6">
        <v>16</v>
      </c>
      <c r="B18" s="4" t="s">
        <v>35</v>
      </c>
      <c r="C18" s="6">
        <v>1</v>
      </c>
      <c r="D18" s="7">
        <v>15253.2</v>
      </c>
      <c r="E18" s="7">
        <f t="shared" si="0"/>
        <v>15253.2</v>
      </c>
      <c r="F18" s="3"/>
    </row>
    <row r="19" spans="1:6" x14ac:dyDescent="0.3">
      <c r="A19" s="6">
        <v>17</v>
      </c>
      <c r="B19" s="4" t="s">
        <v>7</v>
      </c>
      <c r="C19" s="6">
        <v>1</v>
      </c>
      <c r="D19" s="7">
        <v>5578.8</v>
      </c>
      <c r="E19" s="7">
        <f t="shared" si="0"/>
        <v>5578.8</v>
      </c>
      <c r="F19" s="3"/>
    </row>
    <row r="20" spans="1:6" x14ac:dyDescent="0.3">
      <c r="A20" s="21" t="s">
        <v>10</v>
      </c>
      <c r="B20" s="21"/>
      <c r="C20" s="21"/>
      <c r="D20" s="21"/>
      <c r="E20" s="9">
        <f>SUM(E3:E19)</f>
        <v>894812.00000000012</v>
      </c>
      <c r="F20" s="1"/>
    </row>
    <row r="21" spans="1:6" x14ac:dyDescent="0.3">
      <c r="A21" s="27" t="s">
        <v>11</v>
      </c>
      <c r="B21" s="28"/>
      <c r="C21" s="28"/>
      <c r="D21" s="28"/>
      <c r="E21" s="28"/>
      <c r="F21" s="29"/>
    </row>
    <row r="22" spans="1:6" x14ac:dyDescent="0.3">
      <c r="A22" s="11">
        <v>1</v>
      </c>
      <c r="B22" s="12" t="s">
        <v>33</v>
      </c>
      <c r="C22" s="10">
        <v>1</v>
      </c>
      <c r="D22" s="16"/>
      <c r="E22" s="17">
        <f>C22*D22</f>
        <v>0</v>
      </c>
      <c r="F22" s="2" t="s">
        <v>25</v>
      </c>
    </row>
    <row r="23" spans="1:6" x14ac:dyDescent="0.3">
      <c r="A23" s="30" t="s">
        <v>4</v>
      </c>
      <c r="B23" s="31"/>
      <c r="C23" s="31"/>
      <c r="D23" s="32"/>
      <c r="E23" s="9">
        <f>E20+E22</f>
        <v>894812.00000000012</v>
      </c>
      <c r="F23" s="1"/>
    </row>
    <row r="24" spans="1:6" x14ac:dyDescent="0.3">
      <c r="A24" s="26" t="s">
        <v>12</v>
      </c>
      <c r="B24" s="26"/>
      <c r="C24" s="26"/>
      <c r="D24" s="26"/>
      <c r="E24" s="26"/>
      <c r="F24" s="26"/>
    </row>
    <row r="25" spans="1:6" x14ac:dyDescent="0.3">
      <c r="A25" s="8">
        <v>1</v>
      </c>
      <c r="B25" s="3" t="s">
        <v>23</v>
      </c>
      <c r="C25" s="8">
        <v>380</v>
      </c>
      <c r="D25" s="18"/>
      <c r="E25" s="18"/>
      <c r="F25" s="22" t="s">
        <v>25</v>
      </c>
    </row>
    <row r="26" spans="1:6" x14ac:dyDescent="0.3">
      <c r="A26" s="8">
        <v>2</v>
      </c>
      <c r="B26" s="3" t="s">
        <v>36</v>
      </c>
      <c r="C26" s="8">
        <v>20</v>
      </c>
      <c r="D26" s="18"/>
      <c r="E26" s="18"/>
      <c r="F26" s="23"/>
    </row>
    <row r="27" spans="1:6" x14ac:dyDescent="0.3">
      <c r="A27" s="8">
        <v>3</v>
      </c>
      <c r="B27" s="3" t="s">
        <v>40</v>
      </c>
      <c r="C27" s="8">
        <v>10</v>
      </c>
      <c r="D27" s="18"/>
      <c r="E27" s="18"/>
      <c r="F27" s="23"/>
    </row>
    <row r="28" spans="1:6" x14ac:dyDescent="0.3">
      <c r="A28" s="8">
        <v>4</v>
      </c>
      <c r="B28" s="3" t="s">
        <v>38</v>
      </c>
      <c r="C28" s="8">
        <v>20</v>
      </c>
      <c r="D28" s="18"/>
      <c r="E28" s="18"/>
      <c r="F28" s="23"/>
    </row>
    <row r="29" spans="1:6" x14ac:dyDescent="0.3">
      <c r="A29" s="8">
        <v>5</v>
      </c>
      <c r="B29" s="3" t="s">
        <v>39</v>
      </c>
      <c r="C29" s="8">
        <v>4</v>
      </c>
      <c r="D29" s="18"/>
      <c r="E29" s="18"/>
      <c r="F29" s="23"/>
    </row>
    <row r="30" spans="1:6" x14ac:dyDescent="0.3">
      <c r="A30" s="8">
        <v>6</v>
      </c>
      <c r="B30" s="3" t="s">
        <v>37</v>
      </c>
      <c r="C30" s="8">
        <v>20</v>
      </c>
      <c r="D30" s="18"/>
      <c r="E30" s="18"/>
      <c r="F30" s="23"/>
    </row>
    <row r="31" spans="1:6" x14ac:dyDescent="0.3">
      <c r="A31" s="8">
        <v>7</v>
      </c>
      <c r="B31" s="3" t="s">
        <v>24</v>
      </c>
      <c r="C31" s="8">
        <v>600</v>
      </c>
      <c r="D31" s="18"/>
      <c r="E31" s="18"/>
      <c r="F31" s="23"/>
    </row>
    <row r="32" spans="1:6" x14ac:dyDescent="0.3">
      <c r="A32" s="8">
        <v>8</v>
      </c>
      <c r="B32" s="3" t="s">
        <v>26</v>
      </c>
      <c r="C32" s="8">
        <v>400</v>
      </c>
      <c r="D32" s="18"/>
      <c r="E32" s="18"/>
      <c r="F32" s="23"/>
    </row>
    <row r="33" spans="1:6" x14ac:dyDescent="0.3">
      <c r="A33" s="8">
        <v>9</v>
      </c>
      <c r="B33" s="3" t="s">
        <v>27</v>
      </c>
      <c r="C33" s="8">
        <v>300</v>
      </c>
      <c r="D33" s="18"/>
      <c r="E33" s="18"/>
      <c r="F33" s="24"/>
    </row>
    <row r="34" spans="1:6" x14ac:dyDescent="0.3">
      <c r="A34" s="21" t="s">
        <v>5</v>
      </c>
      <c r="B34" s="21"/>
      <c r="C34" s="21"/>
      <c r="D34" s="21"/>
      <c r="E34" s="9">
        <f>SUM(E25:E33)</f>
        <v>0</v>
      </c>
      <c r="F34" s="1"/>
    </row>
    <row r="35" spans="1:6" ht="20.399999999999999" x14ac:dyDescent="0.35">
      <c r="A35" s="25" t="s">
        <v>28</v>
      </c>
      <c r="B35" s="25"/>
      <c r="C35" s="25"/>
      <c r="D35" s="25"/>
      <c r="E35" s="13">
        <f>E20+E22+E34</f>
        <v>894812.00000000012</v>
      </c>
    </row>
  </sheetData>
  <mergeCells count="8">
    <mergeCell ref="A34:D34"/>
    <mergeCell ref="F25:F33"/>
    <mergeCell ref="A35:D35"/>
    <mergeCell ref="A2:F2"/>
    <mergeCell ref="A20:D20"/>
    <mergeCell ref="A21:F21"/>
    <mergeCell ref="A23:D23"/>
    <mergeCell ref="A24:F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Сергей Чернов</cp:lastModifiedBy>
  <cp:lastPrinted>2018-05-31T13:07:06Z</cp:lastPrinted>
  <dcterms:created xsi:type="dcterms:W3CDTF">2018-02-21T12:11:25Z</dcterms:created>
  <dcterms:modified xsi:type="dcterms:W3CDTF">2019-03-17T23:45:22Z</dcterms:modified>
</cp:coreProperties>
</file>